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<sst xmlns="http://schemas.openxmlformats.org/spreadsheetml/2006/main" count="178" uniqueCount="88">
  <si>
    <t>ART.15 COMMA 1 LETTERA B</t>
  </si>
  <si>
    <t>ART.15 COMMA 1 LETTERA C</t>
  </si>
  <si>
    <t>ART.15 COMMA 1 LETTERA H</t>
  </si>
  <si>
    <t>ART.15 COMMA 1 LETTERA L</t>
  </si>
  <si>
    <t>CCNL 1/4/1999</t>
  </si>
  <si>
    <t>ART.15 COMMA 5</t>
  </si>
  <si>
    <t>ART.4 COMMA 2</t>
  </si>
  <si>
    <t>CCNL 5/10/2001</t>
  </si>
  <si>
    <t>TOTALE</t>
  </si>
  <si>
    <t>EURO</t>
  </si>
  <si>
    <t>CCNL 14/09/2000</t>
  </si>
  <si>
    <t>(ART.17 COMMA 5 DEL CCNL 1/4/1999)</t>
  </si>
  <si>
    <t xml:space="preserve">                 </t>
  </si>
  <si>
    <t>CCNL 14/9/2000</t>
  </si>
  <si>
    <t>CCNL  1/4/1999</t>
  </si>
  <si>
    <t>QUANTIFICAZIONE DELLE RISORSE PER LE POLITICHE DI SVILUPPO DELLE RISORSE UMANE E PER LA PRODUTTIVITA'</t>
  </si>
  <si>
    <t xml:space="preserve">TOTALE D) </t>
  </si>
  <si>
    <t>TOTALE E)</t>
  </si>
  <si>
    <t>( riportare le risorse gia quantificate per l'anno 2003 secondo la previgente disciplina contrattuale)</t>
  </si>
  <si>
    <t>TOTALE A)</t>
  </si>
  <si>
    <t xml:space="preserve">QUADRO B) - RISORSE CON CARATTERISTICHE DI EVENTUALITA' E VARIABILITA' </t>
  </si>
  <si>
    <r>
      <t xml:space="preserve">ART.15 COMMA 1 LETTERA I </t>
    </r>
    <r>
      <rPr>
        <sz val="8"/>
        <rFont val="Arial"/>
        <family val="2"/>
      </rPr>
      <t>(Regioni)</t>
    </r>
  </si>
  <si>
    <t>ART.15 COMMA 1 LETTERA N (Camere Commercio)</t>
  </si>
  <si>
    <t>TOTALE B)</t>
  </si>
  <si>
    <t>TOTALE C)</t>
  </si>
  <si>
    <t>TOTALE F)</t>
  </si>
  <si>
    <t>QUADRO A) - RISORSE AVENTI CARATTERE DI CERTEZZA, STABILITA' E CONTINUITA'</t>
  </si>
  <si>
    <t>ART.30 COMMA 5</t>
  </si>
  <si>
    <t>CCNL 22/01/2004</t>
  </si>
  <si>
    <t>ART.36 COMMA 2</t>
  </si>
  <si>
    <t>(art.31 comma 3 CCNL 22/01/2004)</t>
  </si>
  <si>
    <t>CCNL 01/04/1999</t>
  </si>
  <si>
    <t>ART.14 COMMA 1</t>
  </si>
  <si>
    <t>ART.14 COMMA 2</t>
  </si>
  <si>
    <t>A DETRARRE EVENTUALI RISPARMI ART.14 COMMA 3 E 4 CCNL 01/04/1999</t>
  </si>
  <si>
    <t>COMUNE DI QUARTO D'ALTINO</t>
  </si>
  <si>
    <t>Provincia di Venezia</t>
  </si>
  <si>
    <t>(Art.31  CCNL 22.01.2004)</t>
  </si>
  <si>
    <t xml:space="preserve">                 QUADRO C) SOMME NON UTILIZZATE PROVENIENTI DALL'ANNO PRECEDENTE</t>
  </si>
  <si>
    <t xml:space="preserve">ART.54  </t>
  </si>
  <si>
    <t xml:space="preserve">TOTALE A </t>
  </si>
  <si>
    <t xml:space="preserve">TOTALE B </t>
  </si>
  <si>
    <t xml:space="preserve">TOTALE C </t>
  </si>
  <si>
    <t xml:space="preserve">               QUADRO E) - PROPOSTA DI UTILIZZO DELLE RISORSE FINANZIARIE DESTINATE ALLA</t>
  </si>
  <si>
    <t xml:space="preserve">             INCENTIVAZIONE DELLE POLITICHE DI SVILUPPO E DELLA PRODUTTIVITA'</t>
  </si>
  <si>
    <t>ART.15 COMMA 1 LETTERA A (fondo 1998 al netto di …..)</t>
  </si>
  <si>
    <t>ART.15 COMMA 1 LETTERA F (riassorbimento trattamento economico)</t>
  </si>
  <si>
    <t>ART.15 COMMA 1 LETTERA G (risorse ex LED)</t>
  </si>
  <si>
    <t>ART.15 COMMA 1 LETTERA J (0,52% monte salari 1997)</t>
  </si>
  <si>
    <t>ART.14 COMMA 4 (reimpiego economie lavoro straordinario)</t>
  </si>
  <si>
    <t>ART.4 COMMA 1 (1,1% monte salari 1999)</t>
  </si>
  <si>
    <t xml:space="preserve">  INCREMENTO  0,62% MONTE SALARI 2001 ART.32 COMMA 1 CCNL 22.01.2004</t>
  </si>
  <si>
    <t xml:space="preserve">  INCREMENTO  0,50% MONTE SALARI 2001 ART.32 COMMA 2 CCNL 22.01.2004</t>
  </si>
  <si>
    <t>ART.17 COMMA 2 LETT.A (Produttività)</t>
  </si>
  <si>
    <t>ART.17 COMMA 2 LETT.B (Progessione economica)</t>
  </si>
  <si>
    <t>ART.17 COMMA 2 LETT.E (Disagio)</t>
  </si>
  <si>
    <t>ART.33 COMMA 4 LETT.B (Indennità di comparto)</t>
  </si>
  <si>
    <t>Parte fissa</t>
  </si>
  <si>
    <t>Parte variabile</t>
  </si>
  <si>
    <t>ART.32 COMMA 7 (Alte professionalità)</t>
  </si>
  <si>
    <t>ART.32 COMMA 7    (alte professionalità)</t>
  </si>
  <si>
    <t>ALTRE RISORSE (rimborsi per Milanello)</t>
  </si>
  <si>
    <t>ART.15 COMMA 1 LETTERA D (sponsorizzazioni)</t>
  </si>
  <si>
    <t>CCNL 1/4/2000</t>
  </si>
  <si>
    <t>ART.15 COMMA 1 LETTERA K ( ICI )</t>
  </si>
  <si>
    <t>ART.17 COMMA 2 LETT.D (Maneggio denaro)</t>
  </si>
  <si>
    <t>ART.17 COMMA 2 LETT.D (Reperibilità)</t>
  </si>
  <si>
    <t>ART.17 COMMA 2 LETT.D (Turno)</t>
  </si>
  <si>
    <t>ART.17 COMMA 2 LETT.D (Rischio)</t>
  </si>
  <si>
    <t>ART.17 COMMA 2 LETT.G (Accertamenti ICI)</t>
  </si>
  <si>
    <t>ART.17 COMMA 2 LETT.G (Merloni)</t>
  </si>
  <si>
    <t>ART.15 COMMA 1 LETTERA E (40% economie trasformazione part-time)</t>
  </si>
  <si>
    <t>ART.15 COMMA 1 LETTERA K ( Diritto di soggiorno)</t>
  </si>
  <si>
    <t>ART. 17 COMMA 2 LETT.G (Diritto soggiorno)</t>
  </si>
  <si>
    <t xml:space="preserve">ALTRE RISORSE </t>
  </si>
  <si>
    <t>ART.15 COMMA 1 LETTERA K (Merloni)</t>
  </si>
  <si>
    <t xml:space="preserve">  INCREMENTO  0,50% MONTE SALARI 2003 ART.  4 COMMA 1 CCNL 09.05.2006</t>
  </si>
  <si>
    <t xml:space="preserve">  INCREMENTO 0,60%  MONTE SALARI 2005 ART.  8 COMMA 2  CCNL 11.04.2008</t>
  </si>
  <si>
    <t>(Ind. Resp. Prot. civile e Uff. Stato Civile)</t>
  </si>
  <si>
    <t xml:space="preserve">                  QUADRO D) TOTALE COMPLESSIVO DEL FONDO DISPONIBILE PER L'ANNO 2011</t>
  </si>
  <si>
    <t>QUADRO F) - DETERMINAZIONE DISPONIBILITA' PER LAVORO STRAORDINARIO PER L'ANNO 2011</t>
  </si>
  <si>
    <t xml:space="preserve">ART.15 COMMA 2 </t>
  </si>
  <si>
    <t>Totale C) avanzo produttività anno precedente</t>
  </si>
  <si>
    <t>ANNO 2012</t>
  </si>
  <si>
    <t>RIDUZIONE FONDO CESSATI 2011</t>
  </si>
  <si>
    <t xml:space="preserve">ART.15 COMMA 5 (potenziamento servizio polizia locale)       </t>
  </si>
  <si>
    <t>ART.17 COMMA 2 LETT.F (potenziamentoservizio polizia locale)</t>
  </si>
  <si>
    <t>ART.17 COMMA 2 LETT.F (particolati responsabilità)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</si>
</sst>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8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0" borderId="5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Border="1" applyAlignment="1">
      <alignment/>
    </xf>
    <xf numFmtId="4" fontId="0" fillId="0" borderId="8" xfId="0" applyNumberFormat="1" applyBorder="1" applyAlignment="1">
      <alignment/>
    </xf>
    <xf numFmtId="0" fontId="5" fillId="0" borderId="2" xfId="0" applyFont="1" applyFill="1" applyBorder="1" applyAlignment="1">
      <alignment horizontal="left"/>
    </xf>
    <xf numFmtId="0" fontId="0" fillId="0" borderId="8" xfId="0" applyBorder="1" applyAlignment="1">
      <alignment/>
    </xf>
    <xf numFmtId="4" fontId="0" fillId="0" borderId="8" xfId="0" applyNumberForma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0" fillId="0" borderId="4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44" fontId="0" fillId="0" borderId="0" xfId="15" applyAlignment="1">
      <alignment/>
    </xf>
    <xf numFmtId="44" fontId="0" fillId="0" borderId="0" xfId="15" applyAlignment="1">
      <alignment/>
    </xf>
    <xf numFmtId="44" fontId="0" fillId="0" borderId="0" xfId="15" applyBorder="1" applyAlignment="1">
      <alignment/>
    </xf>
    <xf numFmtId="44" fontId="0" fillId="3" borderId="0" xfId="15" applyFill="1" applyAlignment="1">
      <alignment/>
    </xf>
    <xf numFmtId="44" fontId="0" fillId="0" borderId="0" xfId="15" applyFont="1" applyAlignment="1">
      <alignment/>
    </xf>
    <xf numFmtId="0" fontId="5" fillId="0" borderId="0" xfId="0" applyFont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68">
      <selection activeCell="I82" sqref="I82"/>
    </sheetView>
  </sheetViews>
  <sheetFormatPr defaultColWidth="9.140625" defaultRowHeight="12.75"/>
  <cols>
    <col min="1" max="1" width="3.57421875" style="0" customWidth="1"/>
    <col min="2" max="2" width="15.28125" style="0" customWidth="1"/>
    <col min="3" max="3" width="15.421875" style="0" customWidth="1"/>
    <col min="6" max="6" width="11.421875" style="0" customWidth="1"/>
    <col min="7" max="7" width="11.8515625" style="0" customWidth="1"/>
    <col min="8" max="8" width="7.421875" style="0" customWidth="1"/>
    <col min="9" max="9" width="11.421875" style="0" customWidth="1"/>
    <col min="10" max="11" width="9.140625" style="0" hidden="1" customWidth="1"/>
    <col min="14" max="14" width="11.8515625" style="57" bestFit="1" customWidth="1"/>
    <col min="15" max="15" width="16.57421875" style="0" customWidth="1"/>
  </cols>
  <sheetData>
    <row r="1" spans="1:11" ht="28.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0.25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15" customHeight="1"/>
    <row r="4" ht="0.75" customHeight="1" hidden="1"/>
    <row r="5" ht="0.75" customHeight="1"/>
    <row r="6" spans="1:11" ht="37.5" customHeight="1">
      <c r="A6" s="74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>
      <c r="A9" s="73" t="s">
        <v>83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9.5" customHeight="1">
      <c r="A11" s="63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4" ht="16.5" customHeight="1">
      <c r="A12" s="63" t="s">
        <v>37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N12" s="57">
        <v>0</v>
      </c>
    </row>
    <row r="13" spans="1:11" ht="17.25" customHeight="1">
      <c r="A13" s="66" t="s">
        <v>18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7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9" ht="12.75">
      <c r="A15" s="8">
        <v>1</v>
      </c>
      <c r="B15" s="9" t="s">
        <v>4</v>
      </c>
      <c r="C15" s="67" t="s">
        <v>45</v>
      </c>
      <c r="D15" s="68"/>
      <c r="E15" s="68"/>
      <c r="F15" s="68"/>
      <c r="G15" s="69"/>
      <c r="H15" s="9" t="s">
        <v>9</v>
      </c>
      <c r="I15" s="13">
        <v>67261.05</v>
      </c>
    </row>
    <row r="16" spans="1:9" ht="12.75">
      <c r="A16" s="8">
        <v>2</v>
      </c>
      <c r="B16" s="9" t="s">
        <v>4</v>
      </c>
      <c r="C16" s="67" t="s">
        <v>0</v>
      </c>
      <c r="D16" s="68"/>
      <c r="E16" s="68"/>
      <c r="F16" s="68"/>
      <c r="G16" s="69"/>
      <c r="H16" s="9" t="s">
        <v>9</v>
      </c>
      <c r="I16" s="10">
        <v>0</v>
      </c>
    </row>
    <row r="17" spans="1:9" ht="12.75">
      <c r="A17" s="8">
        <v>3</v>
      </c>
      <c r="B17" s="9" t="s">
        <v>4</v>
      </c>
      <c r="C17" s="67" t="s">
        <v>1</v>
      </c>
      <c r="D17" s="68"/>
      <c r="E17" s="68"/>
      <c r="F17" s="68"/>
      <c r="G17" s="69"/>
      <c r="H17" s="9" t="s">
        <v>9</v>
      </c>
      <c r="I17" s="10">
        <v>0</v>
      </c>
    </row>
    <row r="18" spans="1:9" ht="12.75">
      <c r="A18" s="8">
        <v>4</v>
      </c>
      <c r="B18" s="9" t="s">
        <v>4</v>
      </c>
      <c r="C18" s="67" t="s">
        <v>46</v>
      </c>
      <c r="D18" s="68"/>
      <c r="E18" s="68"/>
      <c r="F18" s="68"/>
      <c r="G18" s="69"/>
      <c r="H18" s="9" t="s">
        <v>9</v>
      </c>
      <c r="I18" s="13">
        <v>234.24</v>
      </c>
    </row>
    <row r="19" spans="1:9" ht="12.75">
      <c r="A19" s="8">
        <v>5</v>
      </c>
      <c r="B19" s="9" t="s">
        <v>4</v>
      </c>
      <c r="C19" s="67" t="s">
        <v>47</v>
      </c>
      <c r="D19" s="68"/>
      <c r="E19" s="68"/>
      <c r="F19" s="68"/>
      <c r="G19" s="69"/>
      <c r="H19" s="9" t="s">
        <v>9</v>
      </c>
      <c r="I19" s="13">
        <v>8490.55</v>
      </c>
    </row>
    <row r="20" spans="1:9" ht="12.75">
      <c r="A20" s="8">
        <v>6</v>
      </c>
      <c r="B20" s="9" t="s">
        <v>4</v>
      </c>
      <c r="C20" s="67" t="s">
        <v>2</v>
      </c>
      <c r="D20" s="68"/>
      <c r="E20" s="68"/>
      <c r="F20" s="68"/>
      <c r="G20" s="69"/>
      <c r="H20" s="9" t="s">
        <v>9</v>
      </c>
      <c r="I20" s="10">
        <v>0</v>
      </c>
    </row>
    <row r="21" spans="1:9" ht="12.75">
      <c r="A21" s="8">
        <v>7</v>
      </c>
      <c r="B21" s="9" t="s">
        <v>4</v>
      </c>
      <c r="C21" s="67" t="s">
        <v>21</v>
      </c>
      <c r="D21" s="68"/>
      <c r="E21" s="68"/>
      <c r="F21" s="68"/>
      <c r="G21" s="69"/>
      <c r="H21" s="9" t="s">
        <v>9</v>
      </c>
      <c r="I21" s="13">
        <v>0</v>
      </c>
    </row>
    <row r="22" spans="1:9" ht="12.75">
      <c r="A22" s="8">
        <v>8</v>
      </c>
      <c r="B22" s="9" t="s">
        <v>4</v>
      </c>
      <c r="C22" s="67" t="s">
        <v>48</v>
      </c>
      <c r="D22" s="68"/>
      <c r="E22" s="68"/>
      <c r="F22" s="68"/>
      <c r="G22" s="69"/>
      <c r="H22" s="9" t="s">
        <v>9</v>
      </c>
      <c r="I22" s="13">
        <v>3225.23</v>
      </c>
    </row>
    <row r="23" spans="1:9" ht="12.75">
      <c r="A23" s="8">
        <v>9</v>
      </c>
      <c r="B23" s="9" t="s">
        <v>4</v>
      </c>
      <c r="C23" s="67" t="s">
        <v>3</v>
      </c>
      <c r="D23" s="68"/>
      <c r="E23" s="68"/>
      <c r="F23" s="68"/>
      <c r="G23" s="69"/>
      <c r="H23" s="9" t="s">
        <v>9</v>
      </c>
      <c r="I23" s="10">
        <v>0</v>
      </c>
    </row>
    <row r="24" spans="1:9" ht="12.75">
      <c r="A24" s="8">
        <v>10</v>
      </c>
      <c r="B24" s="9" t="s">
        <v>4</v>
      </c>
      <c r="C24" s="67" t="s">
        <v>5</v>
      </c>
      <c r="D24" s="68"/>
      <c r="E24" s="68"/>
      <c r="F24" s="68"/>
      <c r="G24" s="69"/>
      <c r="H24" s="9" t="s">
        <v>9</v>
      </c>
      <c r="I24" s="10">
        <v>0</v>
      </c>
    </row>
    <row r="25" spans="1:9" ht="12.75">
      <c r="A25" s="8">
        <v>11</v>
      </c>
      <c r="B25" s="9" t="s">
        <v>4</v>
      </c>
      <c r="C25" s="67" t="s">
        <v>49</v>
      </c>
      <c r="D25" s="68"/>
      <c r="E25" s="68"/>
      <c r="F25" s="68"/>
      <c r="G25" s="69"/>
      <c r="H25" s="9" t="s">
        <v>9</v>
      </c>
      <c r="I25" s="13">
        <v>742.22</v>
      </c>
    </row>
    <row r="26" spans="1:14" ht="12.75">
      <c r="A26" s="8">
        <v>12</v>
      </c>
      <c r="B26" s="9" t="s">
        <v>13</v>
      </c>
      <c r="C26" s="67" t="s">
        <v>27</v>
      </c>
      <c r="D26" s="68"/>
      <c r="E26" s="68"/>
      <c r="F26" s="68"/>
      <c r="G26" s="69"/>
      <c r="H26" s="9" t="s">
        <v>9</v>
      </c>
      <c r="I26" s="10">
        <v>0</v>
      </c>
      <c r="N26" s="58"/>
    </row>
    <row r="27" spans="1:9" ht="12.75">
      <c r="A27" s="8">
        <v>13</v>
      </c>
      <c r="B27" s="9" t="s">
        <v>7</v>
      </c>
      <c r="C27" s="67" t="s">
        <v>50</v>
      </c>
      <c r="D27" s="68"/>
      <c r="E27" s="68"/>
      <c r="F27" s="68"/>
      <c r="G27" s="69"/>
      <c r="H27" s="9" t="s">
        <v>9</v>
      </c>
      <c r="I27" s="13">
        <v>8093.37</v>
      </c>
    </row>
    <row r="28" spans="1:9" ht="12.75">
      <c r="A28" s="8">
        <v>14</v>
      </c>
      <c r="B28" s="9" t="s">
        <v>7</v>
      </c>
      <c r="C28" s="67" t="s">
        <v>6</v>
      </c>
      <c r="D28" s="68"/>
      <c r="E28" s="68"/>
      <c r="F28" s="68"/>
      <c r="G28" s="69"/>
      <c r="H28" s="9" t="s">
        <v>9</v>
      </c>
      <c r="I28" s="10">
        <v>0</v>
      </c>
    </row>
    <row r="29" spans="1:9" ht="12.75">
      <c r="A29" s="56"/>
      <c r="B29" s="29"/>
      <c r="C29" s="24"/>
      <c r="D29" s="24"/>
      <c r="E29" s="24"/>
      <c r="F29" s="29"/>
      <c r="G29" s="18" t="s">
        <v>8</v>
      </c>
      <c r="H29" s="19" t="s">
        <v>9</v>
      </c>
      <c r="I29" s="30">
        <f>SUM(I15:I28)</f>
        <v>88046.66</v>
      </c>
    </row>
    <row r="30" spans="1:9" ht="12.75">
      <c r="A30" s="75" t="s">
        <v>51</v>
      </c>
      <c r="B30" s="75"/>
      <c r="C30" s="75"/>
      <c r="D30" s="75"/>
      <c r="E30" s="75"/>
      <c r="F30" s="75"/>
      <c r="G30" s="70"/>
      <c r="H30" s="9" t="s">
        <v>9</v>
      </c>
      <c r="I30" s="13">
        <v>6499.33</v>
      </c>
    </row>
    <row r="31" spans="1:9" ht="12.75">
      <c r="A31" s="70" t="s">
        <v>52</v>
      </c>
      <c r="B31" s="70"/>
      <c r="C31" s="70"/>
      <c r="D31" s="70"/>
      <c r="E31" s="70"/>
      <c r="F31" s="70"/>
      <c r="G31" s="70"/>
      <c r="H31" s="9" t="s">
        <v>9</v>
      </c>
      <c r="I31" s="13">
        <v>5241.39</v>
      </c>
    </row>
    <row r="32" spans="1:9" ht="12.75">
      <c r="A32" s="70" t="s">
        <v>76</v>
      </c>
      <c r="B32" s="70"/>
      <c r="C32" s="70"/>
      <c r="D32" s="70"/>
      <c r="E32" s="70"/>
      <c r="F32" s="70"/>
      <c r="G32" s="70"/>
      <c r="H32" s="42" t="s">
        <v>9</v>
      </c>
      <c r="I32" s="47">
        <v>7242.2</v>
      </c>
    </row>
    <row r="33" spans="1:14" s="14" customFormat="1" ht="12.75">
      <c r="A33" s="67" t="s">
        <v>77</v>
      </c>
      <c r="B33" s="68"/>
      <c r="C33" s="68"/>
      <c r="D33" s="68"/>
      <c r="E33" s="68"/>
      <c r="F33" s="68"/>
      <c r="G33" s="69"/>
      <c r="H33" s="9" t="s">
        <v>9</v>
      </c>
      <c r="I33" s="13">
        <v>8690.64</v>
      </c>
      <c r="N33" s="59"/>
    </row>
    <row r="34" spans="1:14" s="14" customFormat="1" ht="12.75">
      <c r="A34" s="62" t="s">
        <v>84</v>
      </c>
      <c r="B34" s="62"/>
      <c r="C34" s="62"/>
      <c r="D34" s="62"/>
      <c r="E34" s="62"/>
      <c r="F34" s="62"/>
      <c r="G34" s="62"/>
      <c r="H34" s="51"/>
      <c r="I34" s="30">
        <v>-1015.08</v>
      </c>
      <c r="N34" s="59"/>
    </row>
    <row r="35" spans="1:9" ht="12.75">
      <c r="A35" s="17"/>
      <c r="B35" s="17"/>
      <c r="C35" s="17"/>
      <c r="D35" s="17"/>
      <c r="E35" s="17"/>
      <c r="F35" s="17"/>
      <c r="G35" s="15" t="s">
        <v>19</v>
      </c>
      <c r="H35" s="19" t="s">
        <v>9</v>
      </c>
      <c r="I35" s="30">
        <f>SUM(I29:I34)</f>
        <v>114705.14</v>
      </c>
    </row>
    <row r="37" spans="1:11" ht="12.75">
      <c r="A37" s="64" t="s">
        <v>20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ht="12.75">
      <c r="A38" s="64" t="s">
        <v>30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3"/>
    </row>
    <row r="40" spans="1:14" s="6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N40" s="60"/>
    </row>
    <row r="41" spans="1:9" ht="12.75">
      <c r="A41" s="8">
        <v>1</v>
      </c>
      <c r="B41" s="9" t="s">
        <v>4</v>
      </c>
      <c r="C41" s="67" t="s">
        <v>62</v>
      </c>
      <c r="D41" s="68"/>
      <c r="E41" s="68"/>
      <c r="F41" s="68"/>
      <c r="G41" s="69"/>
      <c r="H41" s="9" t="s">
        <v>9</v>
      </c>
      <c r="I41" s="32">
        <v>0</v>
      </c>
    </row>
    <row r="42" spans="1:9" ht="12.75">
      <c r="A42" s="8">
        <v>2</v>
      </c>
      <c r="B42" s="9" t="s">
        <v>4</v>
      </c>
      <c r="C42" s="67" t="s">
        <v>71</v>
      </c>
      <c r="D42" s="68"/>
      <c r="E42" s="68"/>
      <c r="F42" s="68"/>
      <c r="G42" s="69"/>
      <c r="H42" s="9" t="s">
        <v>9</v>
      </c>
      <c r="I42" s="32">
        <v>0</v>
      </c>
    </row>
    <row r="43" spans="1:9" ht="12.75">
      <c r="A43" s="8">
        <v>3</v>
      </c>
      <c r="B43" s="9" t="s">
        <v>4</v>
      </c>
      <c r="C43" s="67" t="s">
        <v>75</v>
      </c>
      <c r="D43" s="68"/>
      <c r="E43" s="68"/>
      <c r="F43" s="68"/>
      <c r="G43" s="69"/>
      <c r="H43" s="9" t="s">
        <v>9</v>
      </c>
      <c r="I43" s="33">
        <v>18083.66</v>
      </c>
    </row>
    <row r="44" spans="1:9" ht="12.75">
      <c r="A44" s="8">
        <v>4</v>
      </c>
      <c r="B44" s="9" t="s">
        <v>63</v>
      </c>
      <c r="C44" s="67" t="s">
        <v>64</v>
      </c>
      <c r="D44" s="68"/>
      <c r="E44" s="68"/>
      <c r="F44" s="68"/>
      <c r="G44" s="69"/>
      <c r="H44" s="9" t="s">
        <v>9</v>
      </c>
      <c r="I44" s="33">
        <v>8842.87</v>
      </c>
    </row>
    <row r="45" spans="1:9" ht="12.75">
      <c r="A45" s="8">
        <v>5</v>
      </c>
      <c r="B45" s="9" t="s">
        <v>4</v>
      </c>
      <c r="C45" s="67" t="s">
        <v>72</v>
      </c>
      <c r="D45" s="68"/>
      <c r="E45" s="68"/>
      <c r="F45" s="68"/>
      <c r="G45" s="69"/>
      <c r="H45" s="9" t="s">
        <v>9</v>
      </c>
      <c r="I45" s="33">
        <v>0</v>
      </c>
    </row>
    <row r="46" spans="1:9" ht="12.75">
      <c r="A46" s="8">
        <v>6</v>
      </c>
      <c r="B46" s="9" t="s">
        <v>4</v>
      </c>
      <c r="C46" s="70" t="s">
        <v>22</v>
      </c>
      <c r="D46" s="70"/>
      <c r="E46" s="70"/>
      <c r="F46" s="70"/>
      <c r="G46" s="70"/>
      <c r="H46" s="9" t="s">
        <v>9</v>
      </c>
      <c r="I46" s="32">
        <v>0</v>
      </c>
    </row>
    <row r="47" spans="1:9" ht="12.75">
      <c r="A47" s="8">
        <v>7</v>
      </c>
      <c r="B47" s="9" t="s">
        <v>4</v>
      </c>
      <c r="C47" s="67" t="s">
        <v>81</v>
      </c>
      <c r="D47" s="68"/>
      <c r="E47" s="68"/>
      <c r="F47" s="68"/>
      <c r="G47" s="69"/>
      <c r="H47" s="9" t="s">
        <v>9</v>
      </c>
      <c r="I47" s="32">
        <v>0</v>
      </c>
    </row>
    <row r="48" spans="1:9" ht="12.75">
      <c r="A48" s="8">
        <v>8</v>
      </c>
      <c r="B48" s="9" t="s">
        <v>4</v>
      </c>
      <c r="C48" s="67" t="s">
        <v>85</v>
      </c>
      <c r="D48" s="68"/>
      <c r="E48" s="68"/>
      <c r="F48" s="68"/>
      <c r="G48" s="69"/>
      <c r="H48" s="9" t="s">
        <v>9</v>
      </c>
      <c r="I48" s="32">
        <v>1020</v>
      </c>
    </row>
    <row r="49" spans="1:9" ht="12.75">
      <c r="A49" s="8">
        <v>9</v>
      </c>
      <c r="B49" s="9" t="s">
        <v>10</v>
      </c>
      <c r="C49" s="67" t="s">
        <v>39</v>
      </c>
      <c r="D49" s="68"/>
      <c r="E49" s="68"/>
      <c r="F49" s="68"/>
      <c r="G49" s="69"/>
      <c r="H49" s="9" t="s">
        <v>9</v>
      </c>
      <c r="I49" s="32">
        <v>0</v>
      </c>
    </row>
    <row r="50" spans="1:9" ht="12.75">
      <c r="A50" s="8">
        <v>10</v>
      </c>
      <c r="B50" s="9" t="s">
        <v>28</v>
      </c>
      <c r="C50" s="67" t="s">
        <v>59</v>
      </c>
      <c r="D50" s="68"/>
      <c r="E50" s="68"/>
      <c r="F50" s="68"/>
      <c r="G50" s="69"/>
      <c r="H50" s="9" t="s">
        <v>9</v>
      </c>
      <c r="I50" s="33"/>
    </row>
    <row r="51" spans="1:9" ht="12.75">
      <c r="A51" s="8">
        <v>11</v>
      </c>
      <c r="B51" s="9"/>
      <c r="C51" s="67" t="s">
        <v>74</v>
      </c>
      <c r="D51" s="68"/>
      <c r="E51" s="68"/>
      <c r="F51" s="68"/>
      <c r="G51" s="69"/>
      <c r="H51" s="9" t="s">
        <v>9</v>
      </c>
      <c r="I51" s="33"/>
    </row>
    <row r="52" spans="1:9" ht="12.75">
      <c r="A52" s="8">
        <v>12</v>
      </c>
      <c r="B52" s="9"/>
      <c r="C52" s="70" t="s">
        <v>61</v>
      </c>
      <c r="D52" s="70"/>
      <c r="E52" s="70"/>
      <c r="F52" s="70"/>
      <c r="G52" s="70"/>
      <c r="H52" s="9" t="s">
        <v>9</v>
      </c>
      <c r="I52" s="38">
        <v>3974.31</v>
      </c>
    </row>
    <row r="53" spans="1:9" ht="12.75">
      <c r="A53" s="14"/>
      <c r="B53" s="14"/>
      <c r="C53" s="14"/>
      <c r="D53" s="14"/>
      <c r="E53" s="14"/>
      <c r="F53" s="14"/>
      <c r="G53" s="15" t="s">
        <v>23</v>
      </c>
      <c r="H53" s="11" t="s">
        <v>9</v>
      </c>
      <c r="I53" s="13">
        <f>SUM(I41:I52)</f>
        <v>31920.84</v>
      </c>
    </row>
    <row r="55" ht="12.75">
      <c r="G55" s="1"/>
    </row>
    <row r="56" ht="12.75">
      <c r="G56" s="1"/>
    </row>
    <row r="57" spans="1:14" s="28" customFormat="1" ht="12.75">
      <c r="A57" s="23" t="s">
        <v>38</v>
      </c>
      <c r="B57" s="23"/>
      <c r="C57" s="23"/>
      <c r="D57" s="23"/>
      <c r="E57" s="23"/>
      <c r="F57" s="23"/>
      <c r="G57" s="27"/>
      <c r="H57" s="27"/>
      <c r="I57" s="27"/>
      <c r="J57" s="27"/>
      <c r="K57" s="27"/>
      <c r="N57" s="58"/>
    </row>
    <row r="58" spans="1:11" ht="12.75">
      <c r="A58" s="25"/>
      <c r="B58" s="25"/>
      <c r="C58" s="64" t="s">
        <v>11</v>
      </c>
      <c r="D58" s="64"/>
      <c r="E58" s="64"/>
      <c r="F58" s="64"/>
      <c r="G58" s="64"/>
      <c r="H58" s="3"/>
      <c r="I58" s="3"/>
      <c r="J58" s="3"/>
      <c r="K58" s="3"/>
    </row>
    <row r="59" spans="1:15" ht="12.75">
      <c r="A59" s="20"/>
      <c r="B59" s="20"/>
      <c r="C59" s="20"/>
      <c r="D59" s="20"/>
      <c r="E59" s="20"/>
      <c r="F59" s="20"/>
      <c r="G59" s="6"/>
      <c r="H59" s="6"/>
      <c r="I59" s="6"/>
      <c r="J59" s="6"/>
      <c r="K59" s="6"/>
      <c r="N59" s="61"/>
      <c r="O59" s="40"/>
    </row>
    <row r="60" spans="4:15" ht="12.75">
      <c r="D60" t="s">
        <v>12</v>
      </c>
      <c r="G60" s="1" t="s">
        <v>24</v>
      </c>
      <c r="H60" s="11" t="s">
        <v>9</v>
      </c>
      <c r="I60" s="39">
        <v>295.2</v>
      </c>
      <c r="O60" s="40"/>
    </row>
    <row r="62" spans="1:11" s="76" customFormat="1" ht="12.75">
      <c r="A62" s="65" t="s">
        <v>79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6:9" ht="12.75">
      <c r="F63" s="1"/>
      <c r="G63" s="1"/>
      <c r="I63" s="2"/>
    </row>
    <row r="64" spans="6:9" ht="12.75">
      <c r="F64" s="1"/>
      <c r="G64" s="1" t="s">
        <v>40</v>
      </c>
      <c r="H64" s="11" t="s">
        <v>9</v>
      </c>
      <c r="I64" s="13">
        <f>I35</f>
        <v>114705.14</v>
      </c>
    </row>
    <row r="65" spans="6:9" ht="12.75">
      <c r="F65" s="1"/>
      <c r="G65" s="1" t="s">
        <v>41</v>
      </c>
      <c r="H65" s="11" t="s">
        <v>9</v>
      </c>
      <c r="I65" s="13">
        <f>I53</f>
        <v>31920.84</v>
      </c>
    </row>
    <row r="66" spans="6:9" ht="12.75">
      <c r="F66" s="1"/>
      <c r="G66" s="1" t="s">
        <v>42</v>
      </c>
      <c r="H66" s="11" t="s">
        <v>9</v>
      </c>
      <c r="I66" s="13">
        <f>I60</f>
        <v>295.2</v>
      </c>
    </row>
    <row r="67" spans="6:9" ht="12.75">
      <c r="F67" s="1"/>
      <c r="G67" s="1"/>
      <c r="I67" s="2"/>
    </row>
    <row r="68" spans="6:9" ht="12.75">
      <c r="F68" s="1"/>
      <c r="G68" s="1" t="s">
        <v>16</v>
      </c>
      <c r="H68" s="12" t="s">
        <v>9</v>
      </c>
      <c r="I68" s="37">
        <f>SUM(I64:I66)</f>
        <v>146921.18000000002</v>
      </c>
    </row>
    <row r="69" spans="6:9" ht="12.75">
      <c r="F69" s="1"/>
      <c r="G69" s="1"/>
      <c r="H69" s="14"/>
      <c r="I69" s="36"/>
    </row>
    <row r="70" ht="13.5" customHeight="1"/>
    <row r="71" spans="1:11" ht="12.75">
      <c r="A71" s="23" t="s">
        <v>43</v>
      </c>
      <c r="B71" s="23"/>
      <c r="C71" s="23"/>
      <c r="D71" s="23"/>
      <c r="E71" s="23"/>
      <c r="F71" s="23"/>
      <c r="G71" s="27"/>
      <c r="H71" s="27"/>
      <c r="I71" s="27"/>
      <c r="J71" s="3"/>
      <c r="K71" s="3"/>
    </row>
    <row r="72" spans="1:11" ht="12.75">
      <c r="A72" s="4"/>
      <c r="B72" s="4" t="s">
        <v>44</v>
      </c>
      <c r="C72" s="4"/>
      <c r="D72" s="4"/>
      <c r="E72" s="4"/>
      <c r="F72" s="4"/>
      <c r="G72" s="3"/>
      <c r="H72" s="3"/>
      <c r="I72" s="3"/>
      <c r="J72" s="3"/>
      <c r="K72" s="3"/>
    </row>
    <row r="73" spans="1:11" ht="12.75">
      <c r="A73" s="4"/>
      <c r="B73" s="4"/>
      <c r="C73" s="4"/>
      <c r="D73" s="4"/>
      <c r="E73" s="4"/>
      <c r="F73" s="4"/>
      <c r="G73" s="3"/>
      <c r="H73" s="3"/>
      <c r="I73" s="3"/>
      <c r="J73" s="3"/>
      <c r="K73" s="3"/>
    </row>
    <row r="74" ht="12.75">
      <c r="A74" s="1" t="s">
        <v>57</v>
      </c>
    </row>
    <row r="75" spans="1:9" ht="12.75">
      <c r="A75" s="9">
        <v>1</v>
      </c>
      <c r="B75" s="9" t="s">
        <v>28</v>
      </c>
      <c r="C75" s="70" t="s">
        <v>56</v>
      </c>
      <c r="D75" s="70"/>
      <c r="E75" s="70"/>
      <c r="F75" s="70"/>
      <c r="G75" s="70"/>
      <c r="H75" s="11" t="s">
        <v>9</v>
      </c>
      <c r="I75" s="38">
        <v>18162.91</v>
      </c>
    </row>
    <row r="76" spans="1:9" ht="12.75">
      <c r="A76" s="9">
        <v>2</v>
      </c>
      <c r="B76" s="9" t="s">
        <v>14</v>
      </c>
      <c r="C76" s="67" t="s">
        <v>54</v>
      </c>
      <c r="D76" s="68"/>
      <c r="E76" s="68"/>
      <c r="F76" s="68"/>
      <c r="G76" s="69"/>
      <c r="H76" s="11" t="s">
        <v>9</v>
      </c>
      <c r="I76" s="38">
        <v>43170.95</v>
      </c>
    </row>
    <row r="77" ht="12.75">
      <c r="A77" s="1" t="s">
        <v>58</v>
      </c>
    </row>
    <row r="78" spans="1:9" ht="12.75">
      <c r="A78" s="9">
        <v>3</v>
      </c>
      <c r="B78" s="9" t="s">
        <v>14</v>
      </c>
      <c r="C78" s="67" t="s">
        <v>53</v>
      </c>
      <c r="D78" s="68"/>
      <c r="E78" s="68"/>
      <c r="F78" s="68"/>
      <c r="G78" s="69"/>
      <c r="H78" s="11" t="s">
        <v>9</v>
      </c>
      <c r="I78" s="13">
        <v>23624.19</v>
      </c>
    </row>
    <row r="79" spans="1:9" ht="12.75">
      <c r="A79" s="9">
        <v>4</v>
      </c>
      <c r="B79" s="9" t="s">
        <v>4</v>
      </c>
      <c r="C79" s="41" t="s">
        <v>65</v>
      </c>
      <c r="D79" s="21"/>
      <c r="E79" s="21"/>
      <c r="F79" s="21"/>
      <c r="G79" s="22"/>
      <c r="H79" s="11" t="s">
        <v>9</v>
      </c>
      <c r="I79" s="13">
        <v>582.18</v>
      </c>
    </row>
    <row r="80" spans="1:9" ht="12.75">
      <c r="A80" s="9">
        <v>5</v>
      </c>
      <c r="B80" s="9" t="s">
        <v>4</v>
      </c>
      <c r="C80" s="41" t="s">
        <v>67</v>
      </c>
      <c r="D80" s="21"/>
      <c r="E80" s="21"/>
      <c r="F80" s="21"/>
      <c r="G80" s="22"/>
      <c r="H80" s="11" t="s">
        <v>9</v>
      </c>
      <c r="I80" s="13">
        <v>7747.34</v>
      </c>
    </row>
    <row r="81" spans="1:9" ht="12.75">
      <c r="A81" s="9">
        <v>6</v>
      </c>
      <c r="B81" s="9" t="s">
        <v>4</v>
      </c>
      <c r="C81" s="41" t="s">
        <v>68</v>
      </c>
      <c r="D81" s="21"/>
      <c r="E81" s="21"/>
      <c r="F81" s="21"/>
      <c r="G81" s="22"/>
      <c r="H81" s="11" t="s">
        <v>9</v>
      </c>
      <c r="I81" s="13">
        <v>1377.72</v>
      </c>
    </row>
    <row r="82" spans="1:9" ht="12.75">
      <c r="A82" s="9">
        <v>7</v>
      </c>
      <c r="B82" s="9" t="s">
        <v>14</v>
      </c>
      <c r="C82" s="67" t="s">
        <v>66</v>
      </c>
      <c r="D82" s="68"/>
      <c r="E82" s="68"/>
      <c r="F82" s="68"/>
      <c r="G82" s="69"/>
      <c r="H82" s="11" t="s">
        <v>9</v>
      </c>
      <c r="I82" s="38">
        <v>7585.05</v>
      </c>
    </row>
    <row r="83" spans="1:9" ht="12.75">
      <c r="A83" s="9">
        <v>8</v>
      </c>
      <c r="B83" s="9" t="s">
        <v>14</v>
      </c>
      <c r="C83" s="67" t="s">
        <v>55</v>
      </c>
      <c r="D83" s="68"/>
      <c r="E83" s="68"/>
      <c r="F83" s="68"/>
      <c r="G83" s="69"/>
      <c r="H83" s="11" t="s">
        <v>9</v>
      </c>
      <c r="I83" s="38">
        <v>248</v>
      </c>
    </row>
    <row r="84" spans="1:9" ht="12.75">
      <c r="A84" s="9">
        <v>9</v>
      </c>
      <c r="B84" s="9" t="s">
        <v>4</v>
      </c>
      <c r="C84" s="41" t="s">
        <v>87</v>
      </c>
      <c r="D84" s="21"/>
      <c r="E84" s="21"/>
      <c r="F84" s="21"/>
      <c r="G84" s="22"/>
      <c r="H84" s="11" t="s">
        <v>9</v>
      </c>
      <c r="I84" s="38">
        <v>15320.4</v>
      </c>
    </row>
    <row r="85" spans="1:9" ht="12.75">
      <c r="A85" s="9">
        <v>10</v>
      </c>
      <c r="B85" s="9" t="s">
        <v>14</v>
      </c>
      <c r="C85" s="67" t="s">
        <v>86</v>
      </c>
      <c r="D85" s="68"/>
      <c r="E85" s="68"/>
      <c r="F85" s="68"/>
      <c r="G85" s="69"/>
      <c r="H85" s="11" t="s">
        <v>9</v>
      </c>
      <c r="I85" s="38">
        <v>1020</v>
      </c>
    </row>
    <row r="86" spans="1:9" ht="12.75">
      <c r="A86" s="9">
        <v>11</v>
      </c>
      <c r="B86" s="9" t="s">
        <v>4</v>
      </c>
      <c r="C86" s="41" t="s">
        <v>69</v>
      </c>
      <c r="D86" s="21"/>
      <c r="E86" s="21"/>
      <c r="F86" s="21"/>
      <c r="G86" s="22"/>
      <c r="H86" s="11" t="s">
        <v>9</v>
      </c>
      <c r="I86" s="38">
        <v>8842.87</v>
      </c>
    </row>
    <row r="87" spans="1:9" ht="12.75">
      <c r="A87" s="42">
        <v>12</v>
      </c>
      <c r="B87" s="42" t="s">
        <v>14</v>
      </c>
      <c r="C87" s="81" t="s">
        <v>70</v>
      </c>
      <c r="D87" s="82"/>
      <c r="E87" s="82"/>
      <c r="F87" s="82"/>
      <c r="G87" s="83"/>
      <c r="H87" s="49" t="s">
        <v>9</v>
      </c>
      <c r="I87" s="50">
        <v>18083.68</v>
      </c>
    </row>
    <row r="88" spans="1:14" s="14" customFormat="1" ht="12.75">
      <c r="A88" s="9">
        <v>13</v>
      </c>
      <c r="B88" s="45" t="s">
        <v>4</v>
      </c>
      <c r="C88" s="46" t="s">
        <v>73</v>
      </c>
      <c r="D88" s="29"/>
      <c r="E88" s="29"/>
      <c r="F88" s="29"/>
      <c r="G88" s="29"/>
      <c r="H88" s="11" t="s">
        <v>9</v>
      </c>
      <c r="I88" s="13"/>
      <c r="N88" s="59"/>
    </row>
    <row r="89" spans="1:9" ht="12.75">
      <c r="A89" s="51">
        <v>14</v>
      </c>
      <c r="B89" s="51" t="s">
        <v>28</v>
      </c>
      <c r="C89" s="52" t="s">
        <v>29</v>
      </c>
      <c r="D89" s="53" t="s">
        <v>78</v>
      </c>
      <c r="E89" s="53"/>
      <c r="F89" s="53"/>
      <c r="G89" s="54"/>
      <c r="H89" s="19" t="s">
        <v>9</v>
      </c>
      <c r="I89" s="55">
        <v>1155.89</v>
      </c>
    </row>
    <row r="90" spans="1:9" ht="12.75">
      <c r="A90" s="9">
        <v>15</v>
      </c>
      <c r="B90" s="9" t="s">
        <v>28</v>
      </c>
      <c r="C90" s="48" t="s">
        <v>60</v>
      </c>
      <c r="D90" s="21"/>
      <c r="E90" s="21"/>
      <c r="F90" s="21"/>
      <c r="G90" s="22"/>
      <c r="H90" s="11" t="s">
        <v>9</v>
      </c>
      <c r="I90" s="38"/>
    </row>
    <row r="91" spans="1:9" ht="12.75">
      <c r="A91" s="14"/>
      <c r="B91" s="14"/>
      <c r="C91" s="14"/>
      <c r="D91" s="14"/>
      <c r="E91" s="14"/>
      <c r="F91" s="14"/>
      <c r="G91" s="15" t="s">
        <v>17</v>
      </c>
      <c r="H91" s="43" t="s">
        <v>9</v>
      </c>
      <c r="I91" s="44">
        <f>SUM(I75:I90)</f>
        <v>146921.18</v>
      </c>
    </row>
    <row r="94" spans="1:11" ht="12.75">
      <c r="A94" s="64" t="s">
        <v>80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6" spans="1:9" ht="12.75">
      <c r="A96" s="11">
        <v>1</v>
      </c>
      <c r="B96" s="11" t="s">
        <v>31</v>
      </c>
      <c r="C96" s="16" t="s">
        <v>32</v>
      </c>
      <c r="D96" s="34"/>
      <c r="E96" s="34"/>
      <c r="F96" s="34"/>
      <c r="G96" s="35"/>
      <c r="H96" s="11" t="s">
        <v>9</v>
      </c>
      <c r="I96" s="13">
        <v>12558.73</v>
      </c>
    </row>
    <row r="97" spans="1:9" ht="12.75">
      <c r="A97" s="11">
        <v>2</v>
      </c>
      <c r="B97" s="11" t="s">
        <v>31</v>
      </c>
      <c r="C97" s="16" t="s">
        <v>33</v>
      </c>
      <c r="D97" s="29"/>
      <c r="E97" s="29"/>
      <c r="F97" s="29"/>
      <c r="G97" s="29"/>
      <c r="H97" s="11" t="s">
        <v>9</v>
      </c>
      <c r="I97" s="31">
        <v>0</v>
      </c>
    </row>
    <row r="98" spans="1:9" ht="12.75">
      <c r="A98" s="11"/>
      <c r="B98" s="77"/>
      <c r="C98" s="78"/>
      <c r="D98" s="79"/>
      <c r="E98" s="79"/>
      <c r="F98" s="79"/>
      <c r="G98" s="80"/>
      <c r="H98" s="11"/>
      <c r="I98" s="10"/>
    </row>
    <row r="99" spans="1:9" ht="12.75">
      <c r="A99" s="11">
        <v>3</v>
      </c>
      <c r="B99" s="11" t="s">
        <v>34</v>
      </c>
      <c r="C99" s="11"/>
      <c r="D99" s="11"/>
      <c r="E99" s="11"/>
      <c r="F99" s="11"/>
      <c r="G99" s="11"/>
      <c r="H99" s="11" t="s">
        <v>9</v>
      </c>
      <c r="I99" s="10">
        <v>742.22</v>
      </c>
    </row>
    <row r="100" spans="7:9" ht="12.75">
      <c r="G100" s="1" t="s">
        <v>25</v>
      </c>
      <c r="H100" s="12" t="s">
        <v>9</v>
      </c>
      <c r="I100" s="37">
        <f>SUM(I96:I98)-I99</f>
        <v>11816.51</v>
      </c>
    </row>
    <row r="105" ht="12.75">
      <c r="B105" t="s">
        <v>82</v>
      </c>
    </row>
  </sheetData>
  <mergeCells count="52">
    <mergeCell ref="C24:G24"/>
    <mergeCell ref="C26:G26"/>
    <mergeCell ref="C27:G27"/>
    <mergeCell ref="C78:G78"/>
    <mergeCell ref="C76:G76"/>
    <mergeCell ref="A31:G31"/>
    <mergeCell ref="A39:J39"/>
    <mergeCell ref="A32:G32"/>
    <mergeCell ref="C44:G44"/>
    <mergeCell ref="A33:G33"/>
    <mergeCell ref="B98:G98"/>
    <mergeCell ref="C82:G82"/>
    <mergeCell ref="C83:G83"/>
    <mergeCell ref="C49:G49"/>
    <mergeCell ref="A94:K94"/>
    <mergeCell ref="C75:G75"/>
    <mergeCell ref="C85:G85"/>
    <mergeCell ref="C87:G87"/>
    <mergeCell ref="L62:IV62"/>
    <mergeCell ref="C50:G50"/>
    <mergeCell ref="C51:G51"/>
    <mergeCell ref="C41:G41"/>
    <mergeCell ref="C48:G48"/>
    <mergeCell ref="C46:G46"/>
    <mergeCell ref="C47:G47"/>
    <mergeCell ref="C58:G58"/>
    <mergeCell ref="C42:G42"/>
    <mergeCell ref="C43:G43"/>
    <mergeCell ref="A11:K11"/>
    <mergeCell ref="A30:G30"/>
    <mergeCell ref="C15:G15"/>
    <mergeCell ref="C16:G16"/>
    <mergeCell ref="C17:G17"/>
    <mergeCell ref="C18:G18"/>
    <mergeCell ref="C19:G19"/>
    <mergeCell ref="C20:G20"/>
    <mergeCell ref="C21:G21"/>
    <mergeCell ref="C22:G22"/>
    <mergeCell ref="A1:K1"/>
    <mergeCell ref="A2:K2"/>
    <mergeCell ref="A9:K9"/>
    <mergeCell ref="A6:K6"/>
    <mergeCell ref="A12:K12"/>
    <mergeCell ref="A37:K37"/>
    <mergeCell ref="A38:K38"/>
    <mergeCell ref="A62:K62"/>
    <mergeCell ref="A13:K13"/>
    <mergeCell ref="C28:G28"/>
    <mergeCell ref="C25:G25"/>
    <mergeCell ref="C45:G45"/>
    <mergeCell ref="C23:G23"/>
    <mergeCell ref="C52:G52"/>
  </mergeCells>
  <printOptions/>
  <pageMargins left="0.3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 </dc:creator>
  <cp:keywords/>
  <dc:description/>
  <cp:lastModifiedBy>rcarrettin</cp:lastModifiedBy>
  <cp:lastPrinted>2013-02-21T08:45:56Z</cp:lastPrinted>
  <dcterms:created xsi:type="dcterms:W3CDTF">2003-12-29T16:04:26Z</dcterms:created>
  <dcterms:modified xsi:type="dcterms:W3CDTF">2013-02-21T09:57:27Z</dcterms:modified>
  <cp:category/>
  <cp:version/>
  <cp:contentType/>
  <cp:contentStatus/>
</cp:coreProperties>
</file>